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4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<sst xmlns="http://schemas.openxmlformats.org/spreadsheetml/2006/main" count="42" uniqueCount="41">
  <si>
    <t>月份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</si>
  <si>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</si>
  <si>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</si>
  <si>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</si>
  <si>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</si>
  <si>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</si>
  <si>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補繳
以前月份
午餐費</t>
  </si>
  <si>
    <t>中低低收入戶學生
補助費</t>
  </si>
  <si>
    <t>合計</t>
  </si>
  <si>
    <t>主食</t>
  </si>
  <si>
    <t>副食</t>
  </si>
  <si>
    <t>食油</t>
  </si>
  <si>
    <t>調味品</t>
  </si>
  <si>
    <t>人事費</t>
  </si>
  <si>
    <t>燃料費
(水電)</t>
  </si>
  <si>
    <t>維護
設備費</t>
  </si>
  <si>
    <t>雜支</t>
  </si>
  <si>
    <t>本月
結存</t>
  </si>
  <si>
    <t>7月</t>
  </si>
  <si>
    <t>8月</t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</si>
  <si>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</si>
  <si>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</si>
  <si>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</si>
  <si>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</si>
  <si>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</si>
  <si>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</si>
  <si>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</si>
  <si>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t>4月</t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</si>
  <si>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</si>
  <si>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</si>
  <si>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</si>
  <si>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</si>
  <si>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</si>
  <si>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備註</t>
  </si>
  <si>
    <t>製表：                   出納：                   主計：                   執行秘書：                   稽核：                       校長：</t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</si>
  <si>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</si>
  <si>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清寒學生
補助費</t>
  </si>
  <si>
    <t>其他
收入</t>
  </si>
  <si>
    <t>小型偏遠
學校午餐
補助費</t>
  </si>
  <si>
    <r>
      <t>一、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學年度編製教職員工人數（</t>
    </r>
    <r>
      <rPr>
        <sz val="12"/>
        <rFont val="Times New Roman"/>
        <family val="1"/>
      </rPr>
      <t xml:space="preserve">   26</t>
    </r>
    <r>
      <rPr>
        <sz val="12"/>
        <rFont val="標楷體"/>
        <family val="4"/>
      </rPr>
      <t>）人，學校生人數（</t>
    </r>
    <r>
      <rPr>
        <sz val="12"/>
        <rFont val="Times New Roman"/>
        <family val="1"/>
      </rPr>
      <t xml:space="preserve">    277 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  303  </t>
    </r>
    <r>
      <rPr>
        <sz val="12"/>
        <rFont val="標楷體"/>
        <family val="4"/>
      </rPr>
      <t>）人。
二、其他收入包括下列各項：</t>
    </r>
  </si>
  <si>
    <r>
      <t>嘉義縣布袋鎮布新國民小學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學年度（</t>
    </r>
    <r>
      <rPr>
        <sz val="16"/>
        <rFont val="Times New Roman"/>
        <family val="1"/>
      </rPr>
      <t>10</t>
    </r>
    <r>
      <rPr>
        <sz val="16"/>
        <rFont val="標楷體"/>
        <family val="4"/>
      </rPr>
      <t>年7月至103年6月）學校午餐費收支結算表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</si>
</sst>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</numFmts>
  <fonts count="11">
    <font>
      <sz val="12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標楷體"/>
      <family val="4"/>
    </font>
    <font>
      <sz val="10"/>
      <color indexed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4" fillId="2" borderId="1" xfId="15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/>
    </xf>
    <xf numFmtId="0" fontId="4" fillId="2" borderId="1" xfId="0" applyFont="1" applyFill="1" applyBorder="1" applyAlignment="1" applyProtection="1">
      <alignment horizontal="right" vertical="center"/>
      <protection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5" fillId="2" borderId="4" xfId="0" applyFont="1" applyFill="1" applyBorder="1" applyAlignment="1" applyProtection="1">
      <alignment horizontal="right" vertical="center"/>
      <protection/>
    </xf>
    <xf numFmtId="176" fontId="5" fillId="2" borderId="1" xfId="0" applyNumberFormat="1" applyFont="1" applyFill="1" applyBorder="1" applyAlignment="1" applyProtection="1">
      <alignment horizontal="right" vertical="center"/>
      <protection/>
    </xf>
    <xf numFmtId="176" fontId="5" fillId="2" borderId="2" xfId="0" applyNumberFormat="1" applyFont="1" applyFill="1" applyBorder="1" applyAlignment="1" applyProtection="1">
      <alignment horizontal="right" vertical="center"/>
      <protection/>
    </xf>
    <xf numFmtId="176" fontId="8" fillId="2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176" fontId="10" fillId="2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nas2\&#24373;&#28113;&#38597;\&#21320;&#39184;&#24037;&#20316;102\102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T1"/>
    </sheetView>
  </sheetViews>
  <sheetFormatPr defaultColWidth="9.00390625" defaultRowHeight="16.5"/>
  <cols>
    <col min="1" max="1" width="5.25390625" style="34" customWidth="1"/>
    <col min="2" max="2" width="6.375" style="34" customWidth="1"/>
    <col min="3" max="3" width="9.875" style="34" customWidth="1"/>
    <col min="4" max="4" width="11.75390625" style="34" customWidth="1"/>
    <col min="5" max="5" width="8.875" style="34" customWidth="1"/>
    <col min="6" max="6" width="9.50390625" style="34" customWidth="1"/>
    <col min="7" max="7" width="9.375" style="34" customWidth="1"/>
    <col min="8" max="8" width="10.625" style="34" customWidth="1"/>
    <col min="9" max="9" width="9.75390625" style="34" customWidth="1"/>
    <col min="10" max="10" width="11.625" style="34" customWidth="1"/>
    <col min="11" max="11" width="9.75390625" style="34" customWidth="1"/>
    <col min="12" max="12" width="10.125" style="34" customWidth="1"/>
    <col min="13" max="13" width="9.875" style="34" customWidth="1"/>
    <col min="14" max="14" width="8.75390625" style="34" customWidth="1"/>
    <col min="15" max="15" width="8.875" style="34" customWidth="1"/>
    <col min="16" max="16" width="9.50390625" style="34" customWidth="1"/>
    <col min="17" max="17" width="8.625" style="34" customWidth="1"/>
    <col min="18" max="18" width="8.25390625" style="34" customWidth="1"/>
    <col min="19" max="19" width="12.50390625" style="34" customWidth="1"/>
    <col min="20" max="20" width="12.75390625" style="34" customWidth="1"/>
    <col min="21" max="16384" width="8.875" style="34" customWidth="1"/>
  </cols>
  <sheetData>
    <row r="1" spans="1:20" s="1" customFormat="1" ht="38.25" customHeight="1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5" customFormat="1" ht="22.5" customHeight="1">
      <c r="A2" s="37" t="s">
        <v>0</v>
      </c>
      <c r="B2" s="38" t="s">
        <v>1</v>
      </c>
      <c r="C2" s="37" t="s">
        <v>2</v>
      </c>
      <c r="D2" s="37"/>
      <c r="E2" s="37"/>
      <c r="F2" s="37"/>
      <c r="G2" s="37"/>
      <c r="H2" s="37"/>
      <c r="I2" s="37"/>
      <c r="J2" s="40"/>
      <c r="K2" s="41" t="s">
        <v>3</v>
      </c>
      <c r="L2" s="37"/>
      <c r="M2" s="37"/>
      <c r="N2" s="37"/>
      <c r="O2" s="37"/>
      <c r="P2" s="37"/>
      <c r="Q2" s="37"/>
      <c r="R2" s="37"/>
      <c r="S2" s="37"/>
      <c r="T2" s="37"/>
    </row>
    <row r="3" spans="1:20" s="9" customFormat="1" ht="43.5" customHeight="1">
      <c r="A3" s="37"/>
      <c r="B3" s="39"/>
      <c r="C3" s="26" t="s">
        <v>4</v>
      </c>
      <c r="D3" s="26" t="s">
        <v>5</v>
      </c>
      <c r="E3" s="7" t="s">
        <v>6</v>
      </c>
      <c r="F3" s="3" t="s">
        <v>7</v>
      </c>
      <c r="G3" s="3" t="s">
        <v>36</v>
      </c>
      <c r="H3" s="3" t="s">
        <v>38</v>
      </c>
      <c r="I3" s="26" t="s">
        <v>37</v>
      </c>
      <c r="J3" s="8" t="s">
        <v>8</v>
      </c>
      <c r="K3" s="4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6" t="s">
        <v>14</v>
      </c>
      <c r="Q3" s="26" t="s">
        <v>15</v>
      </c>
      <c r="R3" s="2" t="s">
        <v>16</v>
      </c>
      <c r="S3" s="26" t="s">
        <v>17</v>
      </c>
      <c r="T3" s="2" t="s">
        <v>8</v>
      </c>
    </row>
    <row r="4" spans="1:20" s="9" customFormat="1" ht="30" customHeight="1">
      <c r="A4" s="10" t="s">
        <v>18</v>
      </c>
      <c r="B4" s="6">
        <v>0</v>
      </c>
      <c r="C4" s="11">
        <v>262568</v>
      </c>
      <c r="D4" s="12">
        <v>0</v>
      </c>
      <c r="E4" s="13">
        <v>0</v>
      </c>
      <c r="F4" s="13">
        <v>0</v>
      </c>
      <c r="G4" s="12">
        <v>0</v>
      </c>
      <c r="H4" s="12">
        <v>0</v>
      </c>
      <c r="I4" s="12">
        <v>0</v>
      </c>
      <c r="J4" s="14">
        <v>262568</v>
      </c>
      <c r="K4" s="15">
        <v>0</v>
      </c>
      <c r="L4" s="16">
        <v>0</v>
      </c>
      <c r="M4" s="16">
        <v>0</v>
      </c>
      <c r="N4" s="16">
        <v>0</v>
      </c>
      <c r="O4" s="16">
        <v>0</v>
      </c>
      <c r="P4" s="17">
        <v>0</v>
      </c>
      <c r="Q4" s="17">
        <v>0</v>
      </c>
      <c r="R4" s="16">
        <v>0</v>
      </c>
      <c r="S4" s="17">
        <v>262568</v>
      </c>
      <c r="T4" s="18">
        <v>262568</v>
      </c>
    </row>
    <row r="5" spans="1:20" s="9" customFormat="1" ht="30" customHeight="1">
      <c r="A5" s="10" t="s">
        <v>19</v>
      </c>
      <c r="B5" s="6">
        <v>0</v>
      </c>
      <c r="C5" s="19">
        <v>262568</v>
      </c>
      <c r="D5" s="12">
        <v>0</v>
      </c>
      <c r="E5" s="13">
        <v>0</v>
      </c>
      <c r="F5" s="12">
        <v>0</v>
      </c>
      <c r="G5" s="12">
        <v>0</v>
      </c>
      <c r="H5" s="12">
        <v>0</v>
      </c>
      <c r="I5" s="12">
        <v>14068</v>
      </c>
      <c r="J5" s="14">
        <v>276636</v>
      </c>
      <c r="K5" s="15">
        <v>9675</v>
      </c>
      <c r="L5" s="16">
        <v>10318</v>
      </c>
      <c r="M5" s="16">
        <v>0</v>
      </c>
      <c r="N5" s="16">
        <v>0</v>
      </c>
      <c r="O5" s="16">
        <v>11719</v>
      </c>
      <c r="P5" s="17">
        <v>7742</v>
      </c>
      <c r="Q5" s="17">
        <v>27700</v>
      </c>
      <c r="R5" s="16">
        <v>3900</v>
      </c>
      <c r="S5" s="17">
        <v>205582</v>
      </c>
      <c r="T5" s="18">
        <v>276636</v>
      </c>
    </row>
    <row r="6" spans="1:20" s="5" customFormat="1" ht="30" customHeight="1">
      <c r="A6" s="20" t="s">
        <v>20</v>
      </c>
      <c r="B6" s="6">
        <v>700</v>
      </c>
      <c r="C6" s="21">
        <v>205582</v>
      </c>
      <c r="D6" s="16">
        <v>154245</v>
      </c>
      <c r="E6" s="16">
        <v>0</v>
      </c>
      <c r="F6" s="16">
        <v>0</v>
      </c>
      <c r="G6" s="16">
        <v>0</v>
      </c>
      <c r="H6" s="16"/>
      <c r="I6" s="16">
        <v>-3530</v>
      </c>
      <c r="J6" s="22">
        <v>356297</v>
      </c>
      <c r="K6" s="15">
        <v>1938</v>
      </c>
      <c r="L6" s="16">
        <v>71871</v>
      </c>
      <c r="M6" s="16">
        <v>9918</v>
      </c>
      <c r="N6" s="16">
        <v>8240</v>
      </c>
      <c r="O6" s="16">
        <v>35640</v>
      </c>
      <c r="P6" s="16">
        <v>610</v>
      </c>
      <c r="Q6" s="16">
        <v>6780</v>
      </c>
      <c r="R6" s="16">
        <v>4030</v>
      </c>
      <c r="S6" s="16">
        <v>217270</v>
      </c>
      <c r="T6" s="23">
        <v>356297</v>
      </c>
    </row>
    <row r="7" spans="1:20" s="5" customFormat="1" ht="30" customHeight="1">
      <c r="A7" s="20" t="s">
        <v>21</v>
      </c>
      <c r="B7" s="6">
        <v>700</v>
      </c>
      <c r="C7" s="23">
        <v>217270</v>
      </c>
      <c r="D7" s="16">
        <v>157085</v>
      </c>
      <c r="E7" s="16">
        <v>0</v>
      </c>
      <c r="F7" s="16">
        <v>0</v>
      </c>
      <c r="G7" s="16">
        <v>0</v>
      </c>
      <c r="H7" s="16">
        <v>0</v>
      </c>
      <c r="I7" s="16">
        <v>10820</v>
      </c>
      <c r="J7" s="22">
        <v>385175</v>
      </c>
      <c r="K7" s="15">
        <v>15309</v>
      </c>
      <c r="L7" s="24">
        <v>112993</v>
      </c>
      <c r="M7" s="24">
        <v>0</v>
      </c>
      <c r="N7" s="16">
        <v>6350</v>
      </c>
      <c r="O7" s="16">
        <v>33182</v>
      </c>
      <c r="P7" s="16">
        <v>10286</v>
      </c>
      <c r="Q7" s="16">
        <v>0</v>
      </c>
      <c r="R7" s="16">
        <v>4420</v>
      </c>
      <c r="S7" s="16">
        <v>202635</v>
      </c>
      <c r="T7" s="23">
        <v>385175</v>
      </c>
    </row>
    <row r="8" spans="1:20" s="5" customFormat="1" ht="30" customHeight="1">
      <c r="A8" s="20" t="s">
        <v>22</v>
      </c>
      <c r="B8" s="6">
        <v>700</v>
      </c>
      <c r="C8" s="23">
        <v>202635</v>
      </c>
      <c r="D8" s="16">
        <v>155666</v>
      </c>
      <c r="E8" s="16">
        <v>0</v>
      </c>
      <c r="F8" s="16">
        <v>218400</v>
      </c>
      <c r="G8" s="16">
        <v>36400</v>
      </c>
      <c r="H8" s="16">
        <v>0</v>
      </c>
      <c r="I8" s="16">
        <v>0</v>
      </c>
      <c r="J8" s="22">
        <v>613101</v>
      </c>
      <c r="K8" s="15">
        <v>17574</v>
      </c>
      <c r="L8" s="24">
        <v>166339</v>
      </c>
      <c r="M8" s="24">
        <v>0</v>
      </c>
      <c r="N8" s="16">
        <v>800</v>
      </c>
      <c r="O8" s="16">
        <v>37023</v>
      </c>
      <c r="P8" s="16">
        <v>32943</v>
      </c>
      <c r="Q8" s="16">
        <v>800</v>
      </c>
      <c r="R8" s="16">
        <v>10980</v>
      </c>
      <c r="S8" s="16">
        <v>346642</v>
      </c>
      <c r="T8" s="23">
        <v>613101</v>
      </c>
    </row>
    <row r="9" spans="1:20" s="5" customFormat="1" ht="30" customHeight="1">
      <c r="A9" s="20" t="s">
        <v>23</v>
      </c>
      <c r="B9" s="6">
        <v>700</v>
      </c>
      <c r="C9" s="23">
        <v>346642</v>
      </c>
      <c r="D9" s="16">
        <v>152217</v>
      </c>
      <c r="E9" s="16">
        <v>0</v>
      </c>
      <c r="F9" s="16">
        <v>0</v>
      </c>
      <c r="G9" s="16">
        <v>0</v>
      </c>
      <c r="H9" s="16">
        <v>0</v>
      </c>
      <c r="I9" s="16">
        <v>13987</v>
      </c>
      <c r="J9" s="22">
        <v>512846</v>
      </c>
      <c r="K9" s="25">
        <v>4557</v>
      </c>
      <c r="L9" s="16">
        <v>124586</v>
      </c>
      <c r="M9" s="16">
        <v>0</v>
      </c>
      <c r="N9" s="16">
        <v>7535</v>
      </c>
      <c r="O9" s="16">
        <v>37023</v>
      </c>
      <c r="P9" s="16">
        <v>50543</v>
      </c>
      <c r="Q9" s="16">
        <v>2739</v>
      </c>
      <c r="R9" s="16">
        <v>4092</v>
      </c>
      <c r="S9" s="24">
        <v>281771</v>
      </c>
      <c r="T9" s="23">
        <v>512846</v>
      </c>
    </row>
    <row r="10" spans="1:20" s="5" customFormat="1" ht="30" customHeight="1">
      <c r="A10" s="20" t="s">
        <v>24</v>
      </c>
      <c r="B10" s="2">
        <v>700</v>
      </c>
      <c r="C10" s="23">
        <v>281771</v>
      </c>
      <c r="D10" s="16">
        <v>153108</v>
      </c>
      <c r="E10" s="16">
        <v>0</v>
      </c>
      <c r="F10" s="16">
        <v>0</v>
      </c>
      <c r="G10" s="16">
        <v>0</v>
      </c>
      <c r="H10" s="16">
        <v>0</v>
      </c>
      <c r="I10" s="16">
        <v>-496</v>
      </c>
      <c r="J10" s="22">
        <v>434383</v>
      </c>
      <c r="K10" s="25">
        <v>8943</v>
      </c>
      <c r="L10" s="16">
        <v>116698</v>
      </c>
      <c r="M10" s="16">
        <v>0</v>
      </c>
      <c r="N10" s="16">
        <v>0</v>
      </c>
      <c r="O10" s="16">
        <v>71218</v>
      </c>
      <c r="P10" s="16">
        <v>8094</v>
      </c>
      <c r="Q10" s="16">
        <v>0</v>
      </c>
      <c r="R10" s="16">
        <v>0</v>
      </c>
      <c r="S10" s="16">
        <v>229430</v>
      </c>
      <c r="T10" s="23">
        <v>434383</v>
      </c>
    </row>
    <row r="11" spans="1:20" s="5" customFormat="1" ht="30" customHeight="1">
      <c r="A11" s="20" t="s">
        <v>25</v>
      </c>
      <c r="B11" s="2">
        <v>0</v>
      </c>
      <c r="C11" s="23">
        <v>229430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667</v>
      </c>
      <c r="J11" s="22">
        <v>230097</v>
      </c>
      <c r="K11" s="25">
        <v>12857</v>
      </c>
      <c r="L11" s="16">
        <v>52535</v>
      </c>
      <c r="M11" s="16">
        <v>0</v>
      </c>
      <c r="N11" s="16">
        <v>0</v>
      </c>
      <c r="O11" s="16">
        <v>19880</v>
      </c>
      <c r="P11" s="16">
        <v>6552</v>
      </c>
      <c r="Q11" s="16">
        <v>0</v>
      </c>
      <c r="R11" s="16">
        <v>0</v>
      </c>
      <c r="S11" s="24">
        <v>138273</v>
      </c>
      <c r="T11" s="23">
        <v>230097</v>
      </c>
    </row>
    <row r="12" spans="1:20" s="5" customFormat="1" ht="30" customHeight="1">
      <c r="A12" s="20" t="s">
        <v>26</v>
      </c>
      <c r="B12" s="2">
        <v>700</v>
      </c>
      <c r="C12" s="23">
        <v>138273</v>
      </c>
      <c r="D12" s="16">
        <v>150753</v>
      </c>
      <c r="E12" s="16">
        <v>-1050</v>
      </c>
      <c r="F12" s="16">
        <v>0</v>
      </c>
      <c r="G12" s="16">
        <v>0</v>
      </c>
      <c r="H12" s="16">
        <v>0</v>
      </c>
      <c r="I12" s="16">
        <v>26158</v>
      </c>
      <c r="J12" s="22">
        <v>314134</v>
      </c>
      <c r="K12" s="15">
        <v>9186</v>
      </c>
      <c r="L12" s="24">
        <v>66988</v>
      </c>
      <c r="M12" s="24">
        <v>0</v>
      </c>
      <c r="N12" s="24">
        <v>6730</v>
      </c>
      <c r="O12" s="24">
        <v>37138</v>
      </c>
      <c r="P12" s="24">
        <v>81791</v>
      </c>
      <c r="Q12" s="24">
        <v>0</v>
      </c>
      <c r="R12" s="24">
        <v>2410</v>
      </c>
      <c r="S12" s="24">
        <v>109891</v>
      </c>
      <c r="T12" s="23">
        <v>314134</v>
      </c>
    </row>
    <row r="13" spans="1:20" s="5" customFormat="1" ht="30" customHeight="1">
      <c r="A13" s="10" t="s">
        <v>27</v>
      </c>
      <c r="B13" s="2">
        <v>700</v>
      </c>
      <c r="C13" s="23">
        <v>109891</v>
      </c>
      <c r="D13" s="16">
        <v>151500</v>
      </c>
      <c r="E13" s="16">
        <v>0</v>
      </c>
      <c r="F13" s="16">
        <v>248500</v>
      </c>
      <c r="G13" s="16">
        <v>66500</v>
      </c>
      <c r="H13" s="16">
        <v>0</v>
      </c>
      <c r="I13" s="16">
        <v>7418</v>
      </c>
      <c r="J13" s="22">
        <v>583809</v>
      </c>
      <c r="K13" s="25">
        <v>5100</v>
      </c>
      <c r="L13" s="16">
        <v>117316</v>
      </c>
      <c r="M13" s="16">
        <v>0</v>
      </c>
      <c r="N13" s="16">
        <v>2470</v>
      </c>
      <c r="O13" s="16">
        <v>49414</v>
      </c>
      <c r="P13" s="16">
        <v>7968</v>
      </c>
      <c r="Q13" s="16">
        <v>1000</v>
      </c>
      <c r="R13" s="16">
        <v>20006</v>
      </c>
      <c r="S13" s="24">
        <v>380535</v>
      </c>
      <c r="T13" s="23">
        <v>583809</v>
      </c>
    </row>
    <row r="14" spans="1:20" s="5" customFormat="1" ht="30" customHeight="1">
      <c r="A14" s="20" t="s">
        <v>28</v>
      </c>
      <c r="B14" s="2">
        <v>700</v>
      </c>
      <c r="C14" s="23">
        <v>380535</v>
      </c>
      <c r="D14" s="16">
        <v>151900</v>
      </c>
      <c r="E14" s="16">
        <v>0</v>
      </c>
      <c r="F14" s="16">
        <v>0</v>
      </c>
      <c r="G14" s="16">
        <v>0</v>
      </c>
      <c r="H14" s="16">
        <v>0</v>
      </c>
      <c r="I14" s="16">
        <v>17187</v>
      </c>
      <c r="J14" s="22">
        <v>549622</v>
      </c>
      <c r="K14" s="25">
        <v>1044</v>
      </c>
      <c r="L14" s="16">
        <v>109744</v>
      </c>
      <c r="M14" s="16">
        <v>4064</v>
      </c>
      <c r="N14" s="16">
        <v>600</v>
      </c>
      <c r="O14" s="16">
        <v>39028</v>
      </c>
      <c r="P14" s="16">
        <v>31674</v>
      </c>
      <c r="Q14" s="16">
        <v>0</v>
      </c>
      <c r="R14" s="16">
        <v>0</v>
      </c>
      <c r="S14" s="24">
        <v>363468</v>
      </c>
      <c r="T14" s="23">
        <v>549622</v>
      </c>
    </row>
    <row r="15" spans="1:20" s="5" customFormat="1" ht="30" customHeight="1">
      <c r="A15" s="20" t="s">
        <v>29</v>
      </c>
      <c r="B15" s="2">
        <v>700</v>
      </c>
      <c r="C15" s="23">
        <v>363468</v>
      </c>
      <c r="D15" s="16">
        <v>135761</v>
      </c>
      <c r="E15" s="16">
        <v>0</v>
      </c>
      <c r="F15" s="16">
        <v>0</v>
      </c>
      <c r="G15" s="16">
        <v>0</v>
      </c>
      <c r="H15" s="16">
        <v>0</v>
      </c>
      <c r="I15" s="16">
        <v>1117</v>
      </c>
      <c r="J15" s="22">
        <v>500346</v>
      </c>
      <c r="K15" s="25">
        <v>0</v>
      </c>
      <c r="L15" s="16">
        <v>165880</v>
      </c>
      <c r="M15" s="16">
        <v>0</v>
      </c>
      <c r="N15" s="16">
        <v>2400</v>
      </c>
      <c r="O15" s="16">
        <v>45293</v>
      </c>
      <c r="P15" s="16">
        <v>15320</v>
      </c>
      <c r="Q15" s="16">
        <v>0</v>
      </c>
      <c r="R15" s="16">
        <v>200</v>
      </c>
      <c r="S15" s="24">
        <v>271253</v>
      </c>
      <c r="T15" s="23">
        <v>500346</v>
      </c>
    </row>
    <row r="16" spans="1:20" s="5" customFormat="1" ht="39" customHeight="1">
      <c r="A16" s="42" t="s">
        <v>30</v>
      </c>
      <c r="B16" s="2" t="s">
        <v>31</v>
      </c>
      <c r="C16" s="23">
        <v>262568</v>
      </c>
      <c r="D16" s="27">
        <v>1362235</v>
      </c>
      <c r="E16" s="27">
        <v>-1050</v>
      </c>
      <c r="F16" s="27">
        <v>466900</v>
      </c>
      <c r="G16" s="27">
        <v>102900</v>
      </c>
      <c r="H16" s="27">
        <v>0</v>
      </c>
      <c r="I16" s="27">
        <v>87396</v>
      </c>
      <c r="J16" s="28">
        <v>2280949</v>
      </c>
      <c r="K16" s="29">
        <v>86183</v>
      </c>
      <c r="L16" s="27">
        <v>1115268</v>
      </c>
      <c r="M16" s="27">
        <v>13982</v>
      </c>
      <c r="N16" s="27">
        <v>35125</v>
      </c>
      <c r="O16" s="27">
        <v>416558</v>
      </c>
      <c r="P16" s="27">
        <v>253523</v>
      </c>
      <c r="Q16" s="27">
        <v>39019</v>
      </c>
      <c r="R16" s="27">
        <v>50038</v>
      </c>
      <c r="S16" s="27">
        <v>271253</v>
      </c>
      <c r="T16" s="23">
        <v>2280949</v>
      </c>
    </row>
    <row r="17" spans="1:20" s="5" customFormat="1" ht="41.25" customHeight="1">
      <c r="A17" s="37"/>
      <c r="B17" s="6" t="s">
        <v>32</v>
      </c>
      <c r="C17" s="30">
        <f>C16/J16</f>
        <v>0.11511349004296019</v>
      </c>
      <c r="D17" s="30">
        <f>D16/J16</f>
        <v>0.5972229102886562</v>
      </c>
      <c r="E17" s="30">
        <f>E16/J16</f>
        <v>-0.00046033471156084596</v>
      </c>
      <c r="F17" s="30">
        <f>F16/J16</f>
        <v>0.20469550174072282</v>
      </c>
      <c r="G17" s="30">
        <f>G16/J16</f>
        <v>0.0451128017329629</v>
      </c>
      <c r="H17" s="30">
        <f>H16/J16</f>
        <v>0</v>
      </c>
      <c r="I17" s="30">
        <f>I16/J16</f>
        <v>0.03831563090625875</v>
      </c>
      <c r="J17" s="30">
        <f>(C16+D16+E16+F16+G16+H16+I16)/J16</f>
        <v>1</v>
      </c>
      <c r="K17" s="31">
        <f>K16/(T16-S16)</f>
        <v>0.04288360030571788</v>
      </c>
      <c r="L17" s="30">
        <f>L16/(T16-S16)</f>
        <v>0.5549436332659268</v>
      </c>
      <c r="M17" s="30">
        <f>M16/(T16-S16)</f>
        <v>0.006957271149467382</v>
      </c>
      <c r="N17" s="30">
        <f>N16/(T16-S16)</f>
        <v>0.017477767781793864</v>
      </c>
      <c r="O17" s="30">
        <f>O16/(T16-S16)</f>
        <v>0.20727413499355127</v>
      </c>
      <c r="P17" s="30">
        <f>P16/(T16-S16)</f>
        <v>0.1261499251628107</v>
      </c>
      <c r="Q17" s="30">
        <f>Q16/(T16-S16)</f>
        <v>0.019415374265560562</v>
      </c>
      <c r="R17" s="30">
        <f>R16/(T16-S16)</f>
        <v>0.02489829307517157</v>
      </c>
      <c r="S17" s="35">
        <f>S16/T16</f>
        <v>0.1189211157285849</v>
      </c>
      <c r="T17" s="32">
        <f>(K16+L16+M16+N16+O16+P16+Q16+R16+S16)/T16</f>
        <v>1</v>
      </c>
    </row>
    <row r="18" spans="1:20" ht="90.75" customHeight="1">
      <c r="A18" s="33" t="s">
        <v>33</v>
      </c>
      <c r="B18" s="43" t="s">
        <v>39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ht="30" customHeight="1">
      <c r="A19" s="45" t="s">
        <v>34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ht="119.25" customHeight="1">
      <c r="A20" s="46" t="s">
        <v>35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</sheetData>
  <mergeCells count="9">
    <mergeCell ref="A16:A17"/>
    <mergeCell ref="B18:T18"/>
    <mergeCell ref="A19:T19"/>
    <mergeCell ref="A20:T20"/>
    <mergeCell ref="A1:T1"/>
    <mergeCell ref="A2:A3"/>
    <mergeCell ref="B2:B3"/>
    <mergeCell ref="C2:J2"/>
    <mergeCell ref="K2:T2"/>
  </mergeCells>
  <printOptions/>
  <pageMargins left="0.7480314960629921" right="0.5511811023622047" top="0.5905511811023623" bottom="0.3937007874015748" header="0.5118110236220472" footer="0.3149606299212598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布新國小</cp:lastModifiedBy>
  <cp:lastPrinted>2014-06-27T06:13:09Z</cp:lastPrinted>
  <dcterms:created xsi:type="dcterms:W3CDTF">2010-06-15T05:58:57Z</dcterms:created>
  <dcterms:modified xsi:type="dcterms:W3CDTF">2014-06-27T06:20:28Z</dcterms:modified>
  <cp:category/>
  <cp:version/>
  <cp:contentType/>
  <cp:contentStatus/>
</cp:coreProperties>
</file>